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8685" windowHeight="7875"/>
  </bookViews>
  <sheets>
    <sheet name="Riepilogo" sheetId="6" r:id="rId1"/>
  </sheets>
  <definedNames>
    <definedName name="_xlnm._FilterDatabase" localSheetId="0" hidden="1">Riepilogo!$D$31:$I$71</definedName>
  </definedNames>
  <calcPr calcId="125725" iterate="1"/>
</workbook>
</file>

<file path=xl/calcChain.xml><?xml version="1.0" encoding="utf-8"?>
<calcChain xmlns="http://schemas.openxmlformats.org/spreadsheetml/2006/main">
  <c r="I76" i="6"/>
  <c r="I78"/>
  <c r="I77"/>
  <c r="I75"/>
</calcChain>
</file>

<file path=xl/comments1.xml><?xml version="1.0" encoding="utf-8"?>
<comments xmlns="http://schemas.openxmlformats.org/spreadsheetml/2006/main">
  <authors>
    <author>Claudio Guerrini</author>
  </authors>
  <commentList>
    <comment ref="D7" authorId="0">
      <text>
        <r>
          <rPr>
            <b/>
            <sz val="8"/>
            <color indexed="81"/>
            <rFont val="Tahoma"/>
            <family val="2"/>
          </rPr>
          <t>A2A
Azimut
Banca Mediolanum
Enel
Hera
Poste Italiane
Prysmian</t>
        </r>
      </text>
    </comment>
    <comment ref="H7" authorId="0">
      <text>
        <r>
          <rPr>
            <b/>
            <sz val="8"/>
            <color indexed="81"/>
            <rFont val="Tahoma"/>
            <family val="2"/>
          </rPr>
          <t xml:space="preserve">Banca Generali
Banca Monte Paschi Siena
Banco BPM
Bper Banca
Campari
CNH Industrial
Ferrari
Finecobank
Generali
Interpump
Intesa Sanpaolo
Inwit
Iveco Group
Mediobanca
Recordati
Saipem
St Microelectronics
Stellantis
Tenaris
Unicredit
Unipol
</t>
        </r>
      </text>
    </comment>
    <comment ref="D15" authorId="0">
      <text>
        <r>
          <rPr>
            <b/>
            <sz val="8"/>
            <color indexed="81"/>
            <rFont val="Tahoma"/>
            <family val="2"/>
          </rPr>
          <t>Diasorin
Eni
Erg
Leonardo
Telecom Italia</t>
        </r>
      </text>
    </comment>
    <comment ref="H15" authorId="0">
      <text>
        <r>
          <rPr>
            <b/>
            <sz val="8"/>
            <color indexed="81"/>
            <rFont val="Tahoma"/>
            <family val="2"/>
          </rPr>
          <t xml:space="preserve">Amplifon
Italgas
Moncler
Nexi
Pirelli
Snam
Terna </t>
        </r>
      </text>
    </comment>
  </commentList>
</comments>
</file>

<file path=xl/sharedStrings.xml><?xml version="1.0" encoding="utf-8"?>
<sst xmlns="http://schemas.openxmlformats.org/spreadsheetml/2006/main" count="112" uniqueCount="67">
  <si>
    <t>Campari</t>
  </si>
  <si>
    <t>Enel</t>
  </si>
  <si>
    <t>Eni</t>
  </si>
  <si>
    <t>Prysmian</t>
  </si>
  <si>
    <t>Saipem</t>
  </si>
  <si>
    <t>Snam</t>
  </si>
  <si>
    <t>St Microelectronics</t>
  </si>
  <si>
    <t>Telecom Italia</t>
  </si>
  <si>
    <t>Tenaris</t>
  </si>
  <si>
    <t>Terna</t>
  </si>
  <si>
    <t>Tipologia</t>
  </si>
  <si>
    <t>Società</t>
  </si>
  <si>
    <t>Azimut</t>
  </si>
  <si>
    <t>Intesa Sanpaolo</t>
  </si>
  <si>
    <t>Unicredit</t>
  </si>
  <si>
    <t>Generali</t>
  </si>
  <si>
    <t>BH</t>
  </si>
  <si>
    <t>ST</t>
  </si>
  <si>
    <t>CC</t>
  </si>
  <si>
    <t>GD</t>
  </si>
  <si>
    <t>Matrice crescita / margini</t>
  </si>
  <si>
    <t>Dispersione dei valori</t>
  </si>
  <si>
    <t>Delta Margini</t>
  </si>
  <si>
    <t>+</t>
  </si>
  <si>
    <t>-</t>
  </si>
  <si>
    <t>Performance</t>
  </si>
  <si>
    <t>Categoria</t>
  </si>
  <si>
    <t>Numero</t>
  </si>
  <si>
    <t>Perform.</t>
  </si>
  <si>
    <t>Bassa</t>
  </si>
  <si>
    <t>Alta</t>
  </si>
  <si>
    <t>Crescita ricavi</t>
  </si>
  <si>
    <t>Dati di base</t>
  </si>
  <si>
    <t>Crescita Ricavi</t>
  </si>
  <si>
    <t>TRS</t>
  </si>
  <si>
    <t>Mediobanca</t>
  </si>
  <si>
    <t>A2A</t>
  </si>
  <si>
    <t>CNH Industrial</t>
  </si>
  <si>
    <t>Moncler</t>
  </si>
  <si>
    <t>Analisi bilanci semestrali società Ftse Mib</t>
  </si>
  <si>
    <t>Finecobank</t>
  </si>
  <si>
    <t>Ferrari</t>
  </si>
  <si>
    <t>Poste Italiane</t>
  </si>
  <si>
    <t>Recordati</t>
  </si>
  <si>
    <t>Banco BPM</t>
  </si>
  <si>
    <t>Italgas</t>
  </si>
  <si>
    <t>Leonardo</t>
  </si>
  <si>
    <t>Pirelli</t>
  </si>
  <si>
    <t>Media</t>
  </si>
  <si>
    <t>Amplifon</t>
  </si>
  <si>
    <t>Diasorin</t>
  </si>
  <si>
    <t>Hera</t>
  </si>
  <si>
    <t>Nexi</t>
  </si>
  <si>
    <t>Unipol</t>
  </si>
  <si>
    <t>Banca Generali</t>
  </si>
  <si>
    <t>Banca Mediolanum</t>
  </si>
  <si>
    <t>Interpump</t>
  </si>
  <si>
    <t>Inwit</t>
  </si>
  <si>
    <t>Bper Banca</t>
  </si>
  <si>
    <t>Stellantis</t>
  </si>
  <si>
    <t>Iveco Group</t>
  </si>
  <si>
    <t>Erg</t>
  </si>
  <si>
    <t>Banca Monte Paschi Siena</t>
  </si>
  <si>
    <t>Stars
(21)
Performance Media 
+25,41%</t>
  </si>
  <si>
    <t>Cost cutters
(7)
Performance Media
+16,03%</t>
  </si>
  <si>
    <t>Growth driven
(7)
Performance Media
+3,41%</t>
  </si>
  <si>
    <t>Black holes
(5)
Performance Media
+15,50%</t>
  </si>
</sst>
</file>

<file path=xl/styles.xml><?xml version="1.0" encoding="utf-8"?>
<styleSheet xmlns="http://schemas.openxmlformats.org/spreadsheetml/2006/main">
  <numFmts count="1">
    <numFmt numFmtId="166" formatCode="_-[$€]\ * #,##0.00_-;\-[$€]\ * #,##0.00_-;_-[$€]\ * &quot;-&quot;??_-;_-@_-"/>
  </numFmts>
  <fonts count="7">
    <font>
      <sz val="10"/>
      <name val="Arial"/>
    </font>
    <font>
      <sz val="10"/>
      <name val="Arial"/>
      <family val="2"/>
    </font>
    <font>
      <b/>
      <sz val="10"/>
      <name val="Arial"/>
      <family val="2"/>
    </font>
    <font>
      <b/>
      <sz val="10"/>
      <name val="Arial"/>
      <family val="2"/>
    </font>
    <font>
      <b/>
      <sz val="16"/>
      <name val="Arial"/>
      <family val="2"/>
    </font>
    <font>
      <b/>
      <sz val="12"/>
      <name val="Arial"/>
      <family val="2"/>
    </font>
    <font>
      <b/>
      <sz val="8"/>
      <color indexed="81"/>
      <name val="Tahoma"/>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6" fontId="1" fillId="0" borderId="0" applyFont="0" applyFill="0" applyBorder="0" applyAlignment="0" applyProtection="0"/>
  </cellStyleXfs>
  <cellXfs count="43">
    <xf numFmtId="0" fontId="0" fillId="0" borderId="0" xfId="0"/>
    <xf numFmtId="0" fontId="0" fillId="2" borderId="0" xfId="0" applyFill="1"/>
    <xf numFmtId="0" fontId="5" fillId="2" borderId="0" xfId="0" applyFont="1" applyFill="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xf numFmtId="1" fontId="0" fillId="2" borderId="0" xfId="0" applyNumberFormat="1" applyFill="1" applyBorder="1"/>
    <xf numFmtId="1" fontId="0" fillId="2" borderId="1" xfId="0" applyNumberFormat="1" applyFill="1" applyBorder="1"/>
    <xf numFmtId="0" fontId="0" fillId="2" borderId="6" xfId="0" applyFill="1" applyBorder="1"/>
    <xf numFmtId="1" fontId="0" fillId="2" borderId="7" xfId="0" applyNumberFormat="1" applyFill="1" applyBorder="1"/>
    <xf numFmtId="10" fontId="0" fillId="0" borderId="1" xfId="0" applyNumberFormat="1" applyBorder="1"/>
    <xf numFmtId="0" fontId="0" fillId="0" borderId="1" xfId="0" applyBorder="1"/>
    <xf numFmtId="0" fontId="0" fillId="2" borderId="8" xfId="0" applyFill="1" applyBorder="1" applyAlignment="1">
      <alignment horizontal="center" wrapText="1"/>
    </xf>
    <xf numFmtId="0" fontId="0" fillId="2" borderId="8" xfId="0" applyFill="1" applyBorder="1" applyAlignment="1">
      <alignment vertical="center"/>
    </xf>
    <xf numFmtId="0" fontId="0" fillId="2" borderId="8" xfId="0" applyFill="1" applyBorder="1" applyAlignment="1">
      <alignment horizontal="center" vertical="center"/>
    </xf>
    <xf numFmtId="10" fontId="0" fillId="0" borderId="9" xfId="0" applyNumberFormat="1" applyFill="1" applyBorder="1"/>
    <xf numFmtId="10" fontId="0" fillId="0" borderId="10" xfId="0" applyNumberFormat="1" applyFill="1" applyBorder="1"/>
    <xf numFmtId="10" fontId="0" fillId="4" borderId="0" xfId="0" applyNumberFormat="1" applyFill="1"/>
    <xf numFmtId="0" fontId="1" fillId="2" borderId="0" xfId="0" applyFont="1" applyFill="1" applyAlignment="1">
      <alignment horizontal="center"/>
    </xf>
    <xf numFmtId="0" fontId="1" fillId="0" borderId="1" xfId="0" applyFont="1" applyBorder="1"/>
    <xf numFmtId="0" fontId="0" fillId="0" borderId="15" xfId="0" applyBorder="1" applyAlignment="1">
      <alignment horizontal="left"/>
    </xf>
    <xf numFmtId="0" fontId="3" fillId="2" borderId="11" xfId="0" applyFont="1" applyFill="1" applyBorder="1" applyAlignment="1">
      <alignment horizontal="center"/>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textRotation="255"/>
    </xf>
    <xf numFmtId="0" fontId="3" fillId="2" borderId="11" xfId="0" applyFont="1" applyFill="1" applyBorder="1" applyAlignment="1">
      <alignment horizontal="center" vertical="top"/>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3" fillId="2" borderId="0" xfId="0" applyFont="1" applyFill="1" applyBorder="1" applyAlignment="1">
      <alignment horizontal="center"/>
    </xf>
    <xf numFmtId="0" fontId="0" fillId="2" borderId="1" xfId="0" applyFill="1" applyBorder="1" applyAlignment="1">
      <alignment horizontal="left"/>
    </xf>
    <xf numFmtId="0" fontId="0" fillId="2" borderId="0" xfId="0" applyFill="1" applyAlignment="1">
      <alignment horizontal="left"/>
    </xf>
    <xf numFmtId="0" fontId="0" fillId="0" borderId="16" xfId="0" applyBorder="1" applyAlignment="1">
      <alignment horizontal="left"/>
    </xf>
  </cellXfs>
  <cellStyles count="2">
    <cellStyle name="Euro" xfId="1"/>
    <cellStyle name="Normale" xfId="0" builtinId="0"/>
  </cellStyles>
  <dxfs count="0"/>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sz="1100" b="1" i="0" u="none" strike="noStrike" baseline="0">
                <a:solidFill>
                  <a:srgbClr val="000000"/>
                </a:solidFill>
                <a:latin typeface="Arial"/>
                <a:ea typeface="Arial"/>
                <a:cs typeface="Arial"/>
              </a:defRPr>
            </a:pPr>
            <a:r>
              <a:rPr lang="it-IT"/>
              <a:t>Dispersione dei valori</a:t>
            </a:r>
          </a:p>
        </c:rich>
      </c:tx>
      <c:layout>
        <c:manualLayout>
          <c:xMode val="edge"/>
          <c:yMode val="edge"/>
          <c:x val="0.32378889449349646"/>
          <c:y val="3.7542662116041001E-2"/>
        </c:manualLayout>
      </c:layout>
      <c:spPr>
        <a:noFill/>
        <a:ln w="25400">
          <a:noFill/>
        </a:ln>
      </c:spPr>
    </c:title>
    <c:plotArea>
      <c:layout>
        <c:manualLayout>
          <c:layoutTarget val="inner"/>
          <c:xMode val="edge"/>
          <c:yMode val="edge"/>
          <c:x val="0.16519841555790649"/>
          <c:y val="0.22525597269624573"/>
          <c:w val="0.74889948386250793"/>
          <c:h val="0.61092150170648463"/>
        </c:manualLayout>
      </c:layout>
      <c:scatterChart>
        <c:scatterStyle val="lineMarker"/>
        <c:ser>
          <c:idx val="0"/>
          <c:order val="0"/>
          <c:spPr>
            <a:ln w="28575">
              <a:noFill/>
            </a:ln>
          </c:spPr>
          <c:marker>
            <c:symbol val="diamond"/>
            <c:size val="5"/>
            <c:spPr>
              <a:solidFill>
                <a:srgbClr val="000080"/>
              </a:solidFill>
              <a:ln>
                <a:solidFill>
                  <a:srgbClr val="000080"/>
                </a:solidFill>
                <a:prstDash val="solid"/>
              </a:ln>
            </c:spPr>
          </c:marker>
          <c:xVal>
            <c:numRef>
              <c:f>Riepilogo!$F$32:$F$71</c:f>
              <c:numCache>
                <c:formatCode>0.00%</c:formatCode>
                <c:ptCount val="40"/>
                <c:pt idx="0">
                  <c:v>-0.18379648549243977</c:v>
                </c:pt>
                <c:pt idx="1">
                  <c:v>7.3817544441509231E-2</c:v>
                </c:pt>
                <c:pt idx="2">
                  <c:v>-3.3059846904563317E-2</c:v>
                </c:pt>
                <c:pt idx="3">
                  <c:v>0.23472330848916312</c:v>
                </c:pt>
                <c:pt idx="4">
                  <c:v>-1.9416102186669921</c:v>
                </c:pt>
                <c:pt idx="5">
                  <c:v>0.21568889482827758</c:v>
                </c:pt>
                <c:pt idx="6">
                  <c:v>0.22843651770386697</c:v>
                </c:pt>
                <c:pt idx="7">
                  <c:v>0.45562336326614994</c:v>
                </c:pt>
                <c:pt idx="8">
                  <c:v>0.1598376959185297</c:v>
                </c:pt>
                <c:pt idx="9">
                  <c:v>0.10516484542822457</c:v>
                </c:pt>
                <c:pt idx="10">
                  <c:v>-0.15909243432666409</c:v>
                </c:pt>
                <c:pt idx="11">
                  <c:v>-0.29978589907520292</c:v>
                </c:pt>
                <c:pt idx="12">
                  <c:v>-0.26613066264404461</c:v>
                </c:pt>
                <c:pt idx="13">
                  <c:v>4.4959891044566991E-3</c:v>
                </c:pt>
                <c:pt idx="14">
                  <c:v>0.17164304111487794</c:v>
                </c:pt>
                <c:pt idx="15">
                  <c:v>0.29480080385713414</c:v>
                </c:pt>
                <c:pt idx="16">
                  <c:v>0.16995995247106466</c:v>
                </c:pt>
                <c:pt idx="17">
                  <c:v>-5.6892730982732509E-2</c:v>
                </c:pt>
                <c:pt idx="18">
                  <c:v>0.15941285728828714</c:v>
                </c:pt>
                <c:pt idx="19">
                  <c:v>0.47053800170794191</c:v>
                </c:pt>
                <c:pt idx="20">
                  <c:v>0.12824300640700259</c:v>
                </c:pt>
                <c:pt idx="21">
                  <c:v>0.21971285478311375</c:v>
                </c:pt>
                <c:pt idx="22">
                  <c:v>0.18071350677675646</c:v>
                </c:pt>
                <c:pt idx="23">
                  <c:v>4.8357664233576569E-2</c:v>
                </c:pt>
                <c:pt idx="24">
                  <c:v>0.22848720976725567</c:v>
                </c:pt>
                <c:pt idx="25">
                  <c:v>0.23761125641623115</c:v>
                </c:pt>
                <c:pt idx="26">
                  <c:v>5.6961288897652285E-2</c:v>
                </c:pt>
                <c:pt idx="27">
                  <c:v>7.239933391086506E-2</c:v>
                </c:pt>
                <c:pt idx="28">
                  <c:v>3.1543052003410121E-2</c:v>
                </c:pt>
                <c:pt idx="29">
                  <c:v>6.8905036331745606E-3</c:v>
                </c:pt>
                <c:pt idx="30">
                  <c:v>0.17006577104505372</c:v>
                </c:pt>
                <c:pt idx="31">
                  <c:v>0.27600190839694649</c:v>
                </c:pt>
                <c:pt idx="32">
                  <c:v>0.24642857142857144</c:v>
                </c:pt>
                <c:pt idx="33">
                  <c:v>0.16118109169714212</c:v>
                </c:pt>
                <c:pt idx="34">
                  <c:v>0.11783088444186873</c:v>
                </c:pt>
                <c:pt idx="35">
                  <c:v>4.191224623444656E-2</c:v>
                </c:pt>
                <c:pt idx="36">
                  <c:v>0.58995068229119774</c:v>
                </c:pt>
                <c:pt idx="37">
                  <c:v>0.11601172139153948</c:v>
                </c:pt>
                <c:pt idx="38">
                  <c:v>0.23022333542058027</c:v>
                </c:pt>
                <c:pt idx="39">
                  <c:v>0.24085031777339472</c:v>
                </c:pt>
              </c:numCache>
            </c:numRef>
          </c:xVal>
          <c:yVal>
            <c:numRef>
              <c:f>Riepilogo!$G$32:$G$71</c:f>
              <c:numCache>
                <c:formatCode>0.00%</c:formatCode>
                <c:ptCount val="40"/>
                <c:pt idx="0">
                  <c:v>3.7817988700544161E-2</c:v>
                </c:pt>
                <c:pt idx="1">
                  <c:v>-8.2242920679276021E-3</c:v>
                </c:pt>
                <c:pt idx="2">
                  <c:v>0.12665925889276358</c:v>
                </c:pt>
                <c:pt idx="3">
                  <c:v>6.7209885776242984E-2</c:v>
                </c:pt>
                <c:pt idx="4">
                  <c:v>0.39530111389139977</c:v>
                </c:pt>
                <c:pt idx="5">
                  <c:v>0.32123602403548512</c:v>
                </c:pt>
                <c:pt idx="6">
                  <c:v>8.5163495819003066E-2</c:v>
                </c:pt>
                <c:pt idx="7">
                  <c:v>0.16191248521746215</c:v>
                </c:pt>
                <c:pt idx="8">
                  <c:v>7.6099071552796493E-3</c:v>
                </c:pt>
                <c:pt idx="9">
                  <c:v>1.27601414444794E-2</c:v>
                </c:pt>
                <c:pt idx="10">
                  <c:v>-6.8086054115375716E-2</c:v>
                </c:pt>
                <c:pt idx="11">
                  <c:v>0.13804745663265908</c:v>
                </c:pt>
                <c:pt idx="12">
                  <c:v>-5.2907249941461565E-2</c:v>
                </c:pt>
                <c:pt idx="13">
                  <c:v>-1.8983961568185825E-2</c:v>
                </c:pt>
                <c:pt idx="14">
                  <c:v>3.7395443145892715E-2</c:v>
                </c:pt>
                <c:pt idx="15">
                  <c:v>5.8909746258047679E-2</c:v>
                </c:pt>
                <c:pt idx="16">
                  <c:v>4.9566011131552207E-2</c:v>
                </c:pt>
                <c:pt idx="17">
                  <c:v>3.481377531762115E-2</c:v>
                </c:pt>
                <c:pt idx="18">
                  <c:v>1.2590575692088601E-2</c:v>
                </c:pt>
                <c:pt idx="19">
                  <c:v>5.6922905068382157E-2</c:v>
                </c:pt>
                <c:pt idx="20">
                  <c:v>3.4238133491338862E-3</c:v>
                </c:pt>
                <c:pt idx="21">
                  <c:v>-1.3508920151071913E-2</c:v>
                </c:pt>
                <c:pt idx="22">
                  <c:v>2.8042470481926464E-2</c:v>
                </c:pt>
                <c:pt idx="23">
                  <c:v>-4.0260334279887955E-3</c:v>
                </c:pt>
                <c:pt idx="24">
                  <c:v>5.1639587656452546E-2</c:v>
                </c:pt>
                <c:pt idx="25">
                  <c:v>-1.5560345526355102E-2</c:v>
                </c:pt>
                <c:pt idx="26">
                  <c:v>-2.083247397019608E-2</c:v>
                </c:pt>
                <c:pt idx="27">
                  <c:v>-4.6821110906439256E-4</c:v>
                </c:pt>
                <c:pt idx="28">
                  <c:v>2.1204230164936999E-2</c:v>
                </c:pt>
                <c:pt idx="29">
                  <c:v>2.6000020513992736E-2</c:v>
                </c:pt>
                <c:pt idx="30">
                  <c:v>3.8418436461078953E-2</c:v>
                </c:pt>
                <c:pt idx="31">
                  <c:v>8.6564657159289154E-3</c:v>
                </c:pt>
                <c:pt idx="32">
                  <c:v>-9.8702073952790292E-2</c:v>
                </c:pt>
                <c:pt idx="33">
                  <c:v>2.8981873436978112E-2</c:v>
                </c:pt>
                <c:pt idx="34">
                  <c:v>1.8776234855185508E-2</c:v>
                </c:pt>
                <c:pt idx="35">
                  <c:v>-1.2495631739932012E-2</c:v>
                </c:pt>
                <c:pt idx="36">
                  <c:v>7.3862625243934388E-2</c:v>
                </c:pt>
                <c:pt idx="37">
                  <c:v>-2.5282097209754717E-2</c:v>
                </c:pt>
                <c:pt idx="38">
                  <c:v>0.18893860767244203</c:v>
                </c:pt>
                <c:pt idx="39">
                  <c:v>8.0454933184330307E-3</c:v>
                </c:pt>
              </c:numCache>
            </c:numRef>
          </c:yVal>
        </c:ser>
        <c:axId val="120867456"/>
        <c:axId val="147494400"/>
      </c:scatterChart>
      <c:valAx>
        <c:axId val="120867456"/>
        <c:scaling>
          <c:orientation val="minMax"/>
        </c:scaling>
        <c:axPos val="b"/>
        <c:title>
          <c:tx>
            <c:rich>
              <a:bodyPr/>
              <a:lstStyle/>
              <a:p>
                <a:pPr>
                  <a:defRPr sz="900" b="1" i="0" u="none" strike="noStrike" baseline="0">
                    <a:solidFill>
                      <a:srgbClr val="000000"/>
                    </a:solidFill>
                    <a:latin typeface="Arial"/>
                    <a:ea typeface="Arial"/>
                    <a:cs typeface="Arial"/>
                  </a:defRPr>
                </a:pPr>
                <a:r>
                  <a:rPr lang="it-IT"/>
                  <a:t>Crescita ricavi</a:t>
                </a:r>
              </a:p>
            </c:rich>
          </c:tx>
          <c:layout>
            <c:manualLayout>
              <c:xMode val="edge"/>
              <c:yMode val="edge"/>
              <c:x val="0.44493439923595973"/>
              <c:y val="0.87372013651878433"/>
            </c:manualLayout>
          </c:layout>
          <c:spPr>
            <a:noFill/>
            <a:ln w="25400">
              <a:noFill/>
            </a:ln>
          </c:spPr>
        </c:title>
        <c:numFmt formatCode="0.00%" sourceLinked="1"/>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it-IT"/>
          </a:p>
        </c:txPr>
        <c:crossAx val="147494400"/>
        <c:crosses val="autoZero"/>
        <c:crossBetween val="midCat"/>
      </c:valAx>
      <c:valAx>
        <c:axId val="147494400"/>
        <c:scaling>
          <c:orientation val="minMax"/>
        </c:scaling>
        <c:axPos val="l"/>
        <c:majorGridlines>
          <c:spPr>
            <a:ln w="3175">
              <a:solidFill>
                <a:srgbClr val="000000"/>
              </a:solidFill>
              <a:prstDash val="solid"/>
            </a:ln>
          </c:spPr>
        </c:majorGridlines>
        <c:title>
          <c:tx>
            <c:rich>
              <a:bodyPr rot="0" vert="wordArtVert"/>
              <a:lstStyle/>
              <a:p>
                <a:pPr algn="ctr">
                  <a:defRPr sz="900" b="1" i="0" u="none" strike="noStrike" baseline="0">
                    <a:solidFill>
                      <a:srgbClr val="000000"/>
                    </a:solidFill>
                    <a:latin typeface="Arial"/>
                    <a:ea typeface="Arial"/>
                    <a:cs typeface="Arial"/>
                  </a:defRPr>
                </a:pPr>
                <a:r>
                  <a:rPr lang="it-IT"/>
                  <a:t>Delta margini</a:t>
                </a:r>
              </a:p>
            </c:rich>
          </c:tx>
          <c:layout>
            <c:manualLayout>
              <c:xMode val="edge"/>
              <c:yMode val="edge"/>
              <c:x val="3.7444974193125292E-2"/>
              <c:y val="0.33105802047781846"/>
            </c:manualLayout>
          </c:layout>
          <c:spPr>
            <a:noFill/>
            <a:ln w="25400">
              <a:noFill/>
            </a:ln>
          </c:spPr>
        </c:title>
        <c:numFmt formatCode="0.00%" sourceLinked="1"/>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it-IT"/>
          </a:p>
        </c:txPr>
        <c:crossAx val="120867456"/>
        <c:crossesAt val="0.05"/>
        <c:crossBetween val="midCat"/>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it-IT"/>
    </a:p>
  </c:txPr>
  <c:printSettings>
    <c:headerFooter alignWithMargins="0"/>
    <c:pageMargins b="1" l="0.75000000000000444" r="0.75000000000000444" t="1" header="0.5" footer="0.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6</xdr:row>
      <xdr:rowOff>0</xdr:rowOff>
    </xdr:from>
    <xdr:to>
      <xdr:col>19</xdr:col>
      <xdr:colOff>0</xdr:colOff>
      <xdr:row>23</xdr:row>
      <xdr:rowOff>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B2:W78"/>
  <sheetViews>
    <sheetView tabSelected="1" zoomScale="75" workbookViewId="0"/>
  </sheetViews>
  <sheetFormatPr defaultRowHeight="12.75"/>
  <cols>
    <col min="1" max="1" width="2.28515625" style="1" customWidth="1"/>
    <col min="2" max="3" width="3.5703125" style="1" customWidth="1"/>
    <col min="4" max="11" width="10.7109375" style="1" customWidth="1"/>
    <col min="12" max="12" width="2.5703125" style="1" customWidth="1"/>
    <col min="13" max="19" width="10.7109375" style="1" customWidth="1"/>
    <col min="20" max="22" width="9.140625" style="1"/>
    <col min="23" max="23" width="9.85546875" style="1" bestFit="1" customWidth="1"/>
    <col min="24" max="16384" width="9.140625" style="1"/>
  </cols>
  <sheetData>
    <row r="2" spans="2:19" ht="20.25">
      <c r="D2" s="37" t="s">
        <v>39</v>
      </c>
      <c r="E2" s="37"/>
      <c r="F2" s="37"/>
      <c r="G2" s="37"/>
      <c r="H2" s="37"/>
      <c r="I2" s="37"/>
      <c r="J2" s="37"/>
      <c r="K2" s="37"/>
      <c r="L2" s="37"/>
      <c r="M2" s="37"/>
      <c r="N2" s="37"/>
      <c r="O2" s="37"/>
      <c r="P2" s="37"/>
      <c r="Q2" s="37"/>
      <c r="R2" s="37"/>
      <c r="S2" s="37"/>
    </row>
    <row r="4" spans="2:19" ht="15.75">
      <c r="D4" s="38" t="s">
        <v>20</v>
      </c>
      <c r="E4" s="38"/>
      <c r="F4" s="38"/>
      <c r="G4" s="38"/>
      <c r="H4" s="38"/>
      <c r="I4" s="38"/>
      <c r="J4" s="38"/>
      <c r="K4" s="38"/>
      <c r="M4" s="38" t="s">
        <v>21</v>
      </c>
      <c r="N4" s="38"/>
      <c r="O4" s="38"/>
      <c r="P4" s="38"/>
      <c r="Q4" s="38"/>
      <c r="R4" s="38"/>
      <c r="S4" s="38"/>
    </row>
    <row r="6" spans="2:19" ht="13.5" thickBot="1"/>
    <row r="7" spans="2:19">
      <c r="B7" s="32" t="s">
        <v>22</v>
      </c>
      <c r="C7" s="33" t="s">
        <v>23</v>
      </c>
      <c r="D7" s="23" t="s">
        <v>64</v>
      </c>
      <c r="E7" s="24"/>
      <c r="F7" s="24"/>
      <c r="G7" s="25"/>
      <c r="H7" s="23" t="s">
        <v>63</v>
      </c>
      <c r="I7" s="24"/>
      <c r="J7" s="24"/>
      <c r="K7" s="25"/>
    </row>
    <row r="8" spans="2:19">
      <c r="B8" s="32"/>
      <c r="C8" s="33"/>
      <c r="D8" s="26"/>
      <c r="E8" s="27"/>
      <c r="F8" s="27"/>
      <c r="G8" s="28"/>
      <c r="H8" s="26"/>
      <c r="I8" s="27"/>
      <c r="J8" s="27"/>
      <c r="K8" s="28"/>
    </row>
    <row r="9" spans="2:19">
      <c r="B9" s="32"/>
      <c r="C9" s="33"/>
      <c r="D9" s="26"/>
      <c r="E9" s="27"/>
      <c r="F9" s="27"/>
      <c r="G9" s="28"/>
      <c r="H9" s="26"/>
      <c r="I9" s="27"/>
      <c r="J9" s="27"/>
      <c r="K9" s="28"/>
    </row>
    <row r="10" spans="2:19">
      <c r="B10" s="32"/>
      <c r="C10" s="33"/>
      <c r="D10" s="26"/>
      <c r="E10" s="27"/>
      <c r="F10" s="27"/>
      <c r="G10" s="28"/>
      <c r="H10" s="26"/>
      <c r="I10" s="27"/>
      <c r="J10" s="27"/>
      <c r="K10" s="28"/>
    </row>
    <row r="11" spans="2:19">
      <c r="B11" s="32"/>
      <c r="C11" s="33"/>
      <c r="D11" s="26"/>
      <c r="E11" s="27"/>
      <c r="F11" s="27"/>
      <c r="G11" s="28"/>
      <c r="H11" s="26"/>
      <c r="I11" s="27"/>
      <c r="J11" s="27"/>
      <c r="K11" s="28"/>
    </row>
    <row r="12" spans="2:19">
      <c r="B12" s="32"/>
      <c r="C12" s="33"/>
      <c r="D12" s="26"/>
      <c r="E12" s="27"/>
      <c r="F12" s="27"/>
      <c r="G12" s="28"/>
      <c r="H12" s="26"/>
      <c r="I12" s="27"/>
      <c r="J12" s="27"/>
      <c r="K12" s="28"/>
    </row>
    <row r="13" spans="2:19">
      <c r="B13" s="32"/>
      <c r="C13" s="33"/>
      <c r="D13" s="26"/>
      <c r="E13" s="27"/>
      <c r="F13" s="27"/>
      <c r="G13" s="28"/>
      <c r="H13" s="26"/>
      <c r="I13" s="27"/>
      <c r="J13" s="27"/>
      <c r="K13" s="28"/>
    </row>
    <row r="14" spans="2:19" ht="13.5" thickBot="1">
      <c r="B14" s="32"/>
      <c r="C14" s="33"/>
      <c r="D14" s="29"/>
      <c r="E14" s="30"/>
      <c r="F14" s="30"/>
      <c r="G14" s="31"/>
      <c r="H14" s="29"/>
      <c r="I14" s="30"/>
      <c r="J14" s="30"/>
      <c r="K14" s="31"/>
    </row>
    <row r="15" spans="2:19">
      <c r="B15" s="32"/>
      <c r="C15" s="22" t="s">
        <v>24</v>
      </c>
      <c r="D15" s="23" t="s">
        <v>66</v>
      </c>
      <c r="E15" s="24"/>
      <c r="F15" s="24"/>
      <c r="G15" s="25"/>
      <c r="H15" s="23" t="s">
        <v>65</v>
      </c>
      <c r="I15" s="24"/>
      <c r="J15" s="24"/>
      <c r="K15" s="25"/>
    </row>
    <row r="16" spans="2:19">
      <c r="B16" s="32"/>
      <c r="C16" s="22"/>
      <c r="D16" s="26"/>
      <c r="E16" s="27"/>
      <c r="F16" s="27"/>
      <c r="G16" s="28"/>
      <c r="H16" s="26"/>
      <c r="I16" s="27"/>
      <c r="J16" s="27"/>
      <c r="K16" s="28"/>
    </row>
    <row r="17" spans="2:23" ht="13.5" thickBot="1">
      <c r="B17" s="32"/>
      <c r="C17" s="22"/>
      <c r="D17" s="26"/>
      <c r="E17" s="27"/>
      <c r="F17" s="27"/>
      <c r="G17" s="28"/>
      <c r="H17" s="26"/>
      <c r="I17" s="27"/>
      <c r="J17" s="27"/>
      <c r="K17" s="28"/>
    </row>
    <row r="18" spans="2:23" ht="13.5" thickBot="1">
      <c r="B18" s="32"/>
      <c r="C18" s="22"/>
      <c r="D18" s="26"/>
      <c r="E18" s="27"/>
      <c r="F18" s="27"/>
      <c r="G18" s="28"/>
      <c r="H18" s="26"/>
      <c r="I18" s="27"/>
      <c r="J18" s="27"/>
      <c r="K18" s="28"/>
      <c r="U18" s="34" t="s">
        <v>25</v>
      </c>
      <c r="V18" s="35"/>
      <c r="W18" s="36"/>
    </row>
    <row r="19" spans="2:23">
      <c r="B19" s="32"/>
      <c r="C19" s="22"/>
      <c r="D19" s="26"/>
      <c r="E19" s="27"/>
      <c r="F19" s="27"/>
      <c r="G19" s="28"/>
      <c r="H19" s="26"/>
      <c r="I19" s="27"/>
      <c r="J19" s="27"/>
      <c r="K19" s="28"/>
      <c r="U19" s="3" t="s">
        <v>26</v>
      </c>
      <c r="V19" s="4" t="s">
        <v>27</v>
      </c>
      <c r="W19" s="5" t="s">
        <v>28</v>
      </c>
    </row>
    <row r="20" spans="2:23">
      <c r="B20" s="32"/>
      <c r="C20" s="22"/>
      <c r="D20" s="26"/>
      <c r="E20" s="27"/>
      <c r="F20" s="27"/>
      <c r="G20" s="28"/>
      <c r="H20" s="26"/>
      <c r="I20" s="27"/>
      <c r="J20" s="27"/>
      <c r="K20" s="28"/>
      <c r="U20" s="6" t="s">
        <v>17</v>
      </c>
      <c r="V20" s="7">
        <v>21</v>
      </c>
      <c r="W20" s="16">
        <v>0.25407508056222367</v>
      </c>
    </row>
    <row r="21" spans="2:23">
      <c r="B21" s="32"/>
      <c r="C21" s="22"/>
      <c r="D21" s="26"/>
      <c r="E21" s="27"/>
      <c r="F21" s="27"/>
      <c r="G21" s="28"/>
      <c r="H21" s="26"/>
      <c r="I21" s="27"/>
      <c r="J21" s="27"/>
      <c r="K21" s="28"/>
      <c r="U21" s="6" t="s">
        <v>18</v>
      </c>
      <c r="V21" s="8">
        <v>7</v>
      </c>
      <c r="W21" s="16">
        <v>0.16031302285816107</v>
      </c>
    </row>
    <row r="22" spans="2:23">
      <c r="B22" s="32"/>
      <c r="C22" s="22"/>
      <c r="D22" s="26"/>
      <c r="E22" s="27"/>
      <c r="F22" s="27"/>
      <c r="G22" s="28"/>
      <c r="H22" s="26"/>
      <c r="I22" s="27"/>
      <c r="J22" s="27"/>
      <c r="K22" s="28"/>
      <c r="U22" s="6" t="s">
        <v>19</v>
      </c>
      <c r="V22" s="8">
        <v>7</v>
      </c>
      <c r="W22" s="16">
        <v>3.4087802840584068E-2</v>
      </c>
    </row>
    <row r="23" spans="2:23" ht="13.5" thickBot="1">
      <c r="B23" s="32"/>
      <c r="C23" s="22"/>
      <c r="D23" s="29"/>
      <c r="E23" s="30"/>
      <c r="F23" s="30"/>
      <c r="G23" s="31"/>
      <c r="H23" s="29"/>
      <c r="I23" s="30"/>
      <c r="J23" s="30"/>
      <c r="K23" s="31"/>
      <c r="U23" s="9" t="s">
        <v>16</v>
      </c>
      <c r="V23" s="10">
        <v>5</v>
      </c>
      <c r="W23" s="17">
        <v>0.15498379759992811</v>
      </c>
    </row>
    <row r="24" spans="2:23">
      <c r="D24" s="39" t="s">
        <v>29</v>
      </c>
      <c r="E24" s="39"/>
      <c r="F24" s="39"/>
      <c r="G24" s="39"/>
      <c r="H24" s="39" t="s">
        <v>30</v>
      </c>
      <c r="I24" s="39"/>
      <c r="J24" s="39"/>
      <c r="K24" s="39"/>
    </row>
    <row r="25" spans="2:23">
      <c r="D25" s="39" t="s">
        <v>31</v>
      </c>
      <c r="E25" s="39"/>
      <c r="F25" s="39"/>
      <c r="G25" s="39"/>
      <c r="H25" s="39"/>
      <c r="I25" s="39"/>
      <c r="J25" s="39"/>
      <c r="K25" s="39"/>
    </row>
    <row r="29" spans="2:23" ht="15.75">
      <c r="D29" s="38" t="s">
        <v>32</v>
      </c>
      <c r="E29" s="38"/>
      <c r="F29" s="38"/>
      <c r="G29" s="38"/>
      <c r="H29" s="38"/>
      <c r="I29" s="38"/>
      <c r="J29" s="38"/>
      <c r="K29" s="2"/>
    </row>
    <row r="31" spans="2:23" ht="25.5" customHeight="1">
      <c r="D31" s="40" t="s">
        <v>11</v>
      </c>
      <c r="E31" s="40"/>
      <c r="F31" s="13" t="s">
        <v>33</v>
      </c>
      <c r="G31" s="13" t="s">
        <v>22</v>
      </c>
      <c r="H31" s="14" t="s">
        <v>10</v>
      </c>
      <c r="I31" s="15" t="s">
        <v>34</v>
      </c>
    </row>
    <row r="32" spans="2:23">
      <c r="D32" s="42" t="s">
        <v>36</v>
      </c>
      <c r="E32" s="21"/>
      <c r="F32" s="11">
        <v>-0.18379648549243977</v>
      </c>
      <c r="G32" s="11">
        <v>3.7817988700544161E-2</v>
      </c>
      <c r="H32" s="12" t="s">
        <v>18</v>
      </c>
      <c r="I32" s="11">
        <v>0.42682730923694767</v>
      </c>
      <c r="K32" s="41"/>
      <c r="L32" s="41"/>
    </row>
    <row r="33" spans="4:11">
      <c r="D33" s="42" t="s">
        <v>49</v>
      </c>
      <c r="E33" s="21"/>
      <c r="F33" s="11">
        <v>7.3817544441509231E-2</v>
      </c>
      <c r="G33" s="11">
        <v>-8.2242920679276021E-3</v>
      </c>
      <c r="H33" s="12" t="s">
        <v>19</v>
      </c>
      <c r="I33" s="11">
        <v>2.12077641984183E-2</v>
      </c>
      <c r="K33" s="41"/>
    </row>
    <row r="34" spans="4:11">
      <c r="D34" s="42" t="s">
        <v>12</v>
      </c>
      <c r="E34" s="21"/>
      <c r="F34" s="11">
        <v>-3.3059846904563317E-2</v>
      </c>
      <c r="G34" s="11">
        <v>0.12665925889276358</v>
      </c>
      <c r="H34" s="12" t="s">
        <v>18</v>
      </c>
      <c r="I34" s="11">
        <v>5.0167224080267525E-2</v>
      </c>
      <c r="K34" s="41"/>
    </row>
    <row r="35" spans="4:11">
      <c r="D35" s="42" t="s">
        <v>54</v>
      </c>
      <c r="E35" s="21"/>
      <c r="F35" s="11">
        <v>0.23472330848916312</v>
      </c>
      <c r="G35" s="11">
        <v>6.7209885776242984E-2</v>
      </c>
      <c r="H35" s="12" t="s">
        <v>17</v>
      </c>
      <c r="I35" s="11">
        <v>0.1013724266999374</v>
      </c>
      <c r="K35" s="41"/>
    </row>
    <row r="36" spans="4:11">
      <c r="D36" s="42" t="s">
        <v>55</v>
      </c>
      <c r="E36" s="21"/>
      <c r="F36" s="11">
        <v>-1.9416102186669921</v>
      </c>
      <c r="G36" s="11">
        <v>0.39530111389139977</v>
      </c>
      <c r="H36" s="12" t="s">
        <v>18</v>
      </c>
      <c r="I36" s="11">
        <v>7.2326237496794121E-2</v>
      </c>
      <c r="K36" s="41"/>
    </row>
    <row r="37" spans="4:11">
      <c r="D37" s="42" t="s">
        <v>62</v>
      </c>
      <c r="E37" s="21"/>
      <c r="F37" s="11">
        <v>0.21568889482827758</v>
      </c>
      <c r="G37" s="11">
        <v>0.32123602403548512</v>
      </c>
      <c r="H37" s="12" t="s">
        <v>17</v>
      </c>
      <c r="I37" s="11">
        <v>0.25480619349475209</v>
      </c>
      <c r="K37" s="41"/>
    </row>
    <row r="38" spans="4:11">
      <c r="D38" s="42" t="s">
        <v>44</v>
      </c>
      <c r="E38" s="21"/>
      <c r="F38" s="11">
        <v>0.22843651770386697</v>
      </c>
      <c r="G38" s="11">
        <v>8.5163495819003066E-2</v>
      </c>
      <c r="H38" s="20" t="s">
        <v>17</v>
      </c>
      <c r="I38" s="11">
        <v>0.42921415716856637</v>
      </c>
      <c r="K38" s="41"/>
    </row>
    <row r="39" spans="4:11">
      <c r="D39" s="42" t="s">
        <v>58</v>
      </c>
      <c r="E39" s="21"/>
      <c r="F39" s="11">
        <v>0.45562336326614994</v>
      </c>
      <c r="G39" s="11">
        <v>0.16191248521746215</v>
      </c>
      <c r="H39" s="12" t="s">
        <v>17</v>
      </c>
      <c r="I39" s="11">
        <v>0.57258274693771161</v>
      </c>
      <c r="K39" s="41"/>
    </row>
    <row r="40" spans="4:11">
      <c r="D40" s="42" t="s">
        <v>0</v>
      </c>
      <c r="E40" s="21"/>
      <c r="F40" s="11">
        <v>0.1598376959185297</v>
      </c>
      <c r="G40" s="11">
        <v>7.6099071552796493E-3</v>
      </c>
      <c r="H40" s="12" t="s">
        <v>17</v>
      </c>
      <c r="I40" s="11">
        <v>0.18357233234921977</v>
      </c>
      <c r="K40" s="41"/>
    </row>
    <row r="41" spans="4:11">
      <c r="D41" s="42" t="s">
        <v>37</v>
      </c>
      <c r="E41" s="21"/>
      <c r="F41" s="11">
        <v>0.10516484542822457</v>
      </c>
      <c r="G41" s="11">
        <v>1.27601414444794E-2</v>
      </c>
      <c r="H41" s="12" t="s">
        <v>17</v>
      </c>
      <c r="I41" s="11">
        <v>-0.2048112261944538</v>
      </c>
      <c r="K41" s="41"/>
    </row>
    <row r="42" spans="4:11">
      <c r="D42" s="42" t="s">
        <v>50</v>
      </c>
      <c r="E42" s="21"/>
      <c r="F42" s="11">
        <v>-0.15909243432666409</v>
      </c>
      <c r="G42" s="11">
        <v>-6.8086054115375716E-2</v>
      </c>
      <c r="H42" s="12" t="s">
        <v>16</v>
      </c>
      <c r="I42" s="11">
        <v>-0.32883435582822096</v>
      </c>
      <c r="K42" s="41"/>
    </row>
    <row r="43" spans="4:11">
      <c r="D43" s="42" t="s">
        <v>1</v>
      </c>
      <c r="E43" s="21"/>
      <c r="F43" s="11">
        <v>-0.29978589907520292</v>
      </c>
      <c r="G43" s="11">
        <v>0.13804745663265908</v>
      </c>
      <c r="H43" s="12" t="s">
        <v>18</v>
      </c>
      <c r="I43" s="11">
        <v>0.23658051689860837</v>
      </c>
      <c r="K43" s="41"/>
    </row>
    <row r="44" spans="4:11">
      <c r="D44" s="42" t="s">
        <v>2</v>
      </c>
      <c r="E44" s="21"/>
      <c r="F44" s="11">
        <v>-0.26613066264404461</v>
      </c>
      <c r="G44" s="11">
        <v>-5.2907249941461565E-2</v>
      </c>
      <c r="H44" s="12" t="s">
        <v>16</v>
      </c>
      <c r="I44" s="11">
        <v>0.19945807617040501</v>
      </c>
      <c r="K44" s="41"/>
    </row>
    <row r="45" spans="4:11">
      <c r="D45" s="42" t="s">
        <v>61</v>
      </c>
      <c r="E45" s="21"/>
      <c r="F45" s="11">
        <v>4.4959891044566991E-3</v>
      </c>
      <c r="G45" s="11">
        <v>-1.8983961568185825E-2</v>
      </c>
      <c r="H45" s="12" t="s">
        <v>16</v>
      </c>
      <c r="I45" s="11">
        <v>-0.17679558011049723</v>
      </c>
      <c r="K45" s="41"/>
    </row>
    <row r="46" spans="4:11">
      <c r="D46" s="42" t="s">
        <v>41</v>
      </c>
      <c r="E46" s="21"/>
      <c r="F46" s="11">
        <v>0.17164304111487794</v>
      </c>
      <c r="G46" s="11">
        <v>3.7395443145892715E-2</v>
      </c>
      <c r="H46" s="12" t="s">
        <v>17</v>
      </c>
      <c r="I46" s="11">
        <v>0.40614385614385617</v>
      </c>
      <c r="K46" s="41"/>
    </row>
    <row r="47" spans="4:11">
      <c r="D47" s="42" t="s">
        <v>40</v>
      </c>
      <c r="E47" s="21"/>
      <c r="F47" s="11">
        <v>0.29480080385713414</v>
      </c>
      <c r="G47" s="11">
        <v>5.8909746258047679E-2</v>
      </c>
      <c r="H47" s="12" t="s">
        <v>17</v>
      </c>
      <c r="I47" s="11">
        <v>-0.22648195876288657</v>
      </c>
      <c r="K47" s="41"/>
    </row>
    <row r="48" spans="4:11">
      <c r="D48" s="42" t="s">
        <v>15</v>
      </c>
      <c r="E48" s="21"/>
      <c r="F48" s="11">
        <v>0.16995995247106466</v>
      </c>
      <c r="G48" s="11">
        <v>4.9566011131552207E-2</v>
      </c>
      <c r="H48" s="12" t="s">
        <v>17</v>
      </c>
      <c r="I48" s="11">
        <v>0.23532952151670172</v>
      </c>
      <c r="K48" s="41"/>
    </row>
    <row r="49" spans="4:11">
      <c r="D49" s="42" t="s">
        <v>51</v>
      </c>
      <c r="E49" s="21"/>
      <c r="F49" s="11">
        <v>-5.6892730982732509E-2</v>
      </c>
      <c r="G49" s="11">
        <v>3.481377531762115E-2</v>
      </c>
      <c r="H49" s="12" t="s">
        <v>18</v>
      </c>
      <c r="I49" s="11">
        <v>7.7808654227868201E-2</v>
      </c>
      <c r="K49" s="41"/>
    </row>
    <row r="50" spans="4:11">
      <c r="D50" s="42" t="s">
        <v>56</v>
      </c>
      <c r="E50" s="21"/>
      <c r="F50" s="11">
        <v>0.15941285728828714</v>
      </c>
      <c r="G50" s="11">
        <v>1.2590575692088601E-2</v>
      </c>
      <c r="H50" s="12" t="s">
        <v>17</v>
      </c>
      <c r="I50" s="11">
        <v>3.8662239089184203E-2</v>
      </c>
      <c r="K50" s="41"/>
    </row>
    <row r="51" spans="4:11">
      <c r="D51" s="42" t="s">
        <v>13</v>
      </c>
      <c r="E51" s="21"/>
      <c r="F51" s="11">
        <v>0.47053800170794191</v>
      </c>
      <c r="G51" s="11">
        <v>5.6922905068382157E-2</v>
      </c>
      <c r="H51" s="12" t="s">
        <v>17</v>
      </c>
      <c r="I51" s="11">
        <v>0.21756496631376332</v>
      </c>
      <c r="K51" s="41"/>
    </row>
    <row r="52" spans="4:11">
      <c r="D52" s="42" t="s">
        <v>57</v>
      </c>
      <c r="E52" s="21"/>
      <c r="F52" s="11">
        <v>0.12824300640700259</v>
      </c>
      <c r="G52" s="11">
        <v>3.4238133491338862E-3</v>
      </c>
      <c r="H52" s="12" t="s">
        <v>17</v>
      </c>
      <c r="I52" s="11">
        <v>0.23345018058211187</v>
      </c>
      <c r="K52" s="41"/>
    </row>
    <row r="53" spans="4:11">
      <c r="D53" s="42" t="s">
        <v>45</v>
      </c>
      <c r="E53" s="21"/>
      <c r="F53" s="11">
        <v>0.21971285478311375</v>
      </c>
      <c r="G53" s="11">
        <v>-1.3508920151071913E-2</v>
      </c>
      <c r="H53" s="12" t="s">
        <v>19</v>
      </c>
      <c r="I53" s="11">
        <v>-4.0462427745664442E-3</v>
      </c>
      <c r="K53" s="41"/>
    </row>
    <row r="54" spans="4:11">
      <c r="D54" s="42" t="s">
        <v>60</v>
      </c>
      <c r="E54" s="21"/>
      <c r="F54" s="11">
        <v>0.18071350677675646</v>
      </c>
      <c r="G54" s="11">
        <v>2.8042470481926464E-2</v>
      </c>
      <c r="H54" s="12" t="s">
        <v>17</v>
      </c>
      <c r="I54" s="11">
        <v>0.59445843828715361</v>
      </c>
      <c r="K54" s="41"/>
    </row>
    <row r="55" spans="4:11">
      <c r="D55" s="42" t="s">
        <v>46</v>
      </c>
      <c r="E55" s="21"/>
      <c r="F55" s="11">
        <v>4.8357664233576569E-2</v>
      </c>
      <c r="G55" s="11">
        <v>-4.0260334279887955E-3</v>
      </c>
      <c r="H55" s="12" t="s">
        <v>16</v>
      </c>
      <c r="I55" s="11">
        <v>0.71215880893300243</v>
      </c>
      <c r="K55" s="41"/>
    </row>
    <row r="56" spans="4:11">
      <c r="D56" s="42" t="s">
        <v>35</v>
      </c>
      <c r="E56" s="21"/>
      <c r="F56" s="11">
        <v>0.22848720976725567</v>
      </c>
      <c r="G56" s="11">
        <v>5.1639587656452546E-2</v>
      </c>
      <c r="H56" s="12" t="s">
        <v>17</v>
      </c>
      <c r="I56" s="11">
        <v>0.39470169189670523</v>
      </c>
      <c r="K56" s="41"/>
    </row>
    <row r="57" spans="4:11">
      <c r="D57" s="42" t="s">
        <v>38</v>
      </c>
      <c r="E57" s="21"/>
      <c r="F57" s="11">
        <v>0.23761125641623115</v>
      </c>
      <c r="G57" s="11">
        <v>-1.5560345526355102E-2</v>
      </c>
      <c r="H57" s="12" t="s">
        <v>19</v>
      </c>
      <c r="I57" s="11">
        <v>0.13535353535353534</v>
      </c>
      <c r="K57" s="41"/>
    </row>
    <row r="58" spans="4:11">
      <c r="D58" s="42" t="s">
        <v>52</v>
      </c>
      <c r="E58" s="21"/>
      <c r="F58" s="11">
        <v>5.6961288897652285E-2</v>
      </c>
      <c r="G58" s="11">
        <v>-2.083247397019608E-2</v>
      </c>
      <c r="H58" s="12" t="s">
        <v>19</v>
      </c>
      <c r="I58" s="11">
        <v>-0.21422753190333965</v>
      </c>
      <c r="K58" s="41"/>
    </row>
    <row r="59" spans="4:11">
      <c r="D59" s="42" t="s">
        <v>47</v>
      </c>
      <c r="E59" s="21"/>
      <c r="F59" s="11">
        <v>7.239933391086506E-2</v>
      </c>
      <c r="G59" s="11">
        <v>-4.6821110906439256E-4</v>
      </c>
      <c r="H59" s="12" t="s">
        <v>19</v>
      </c>
      <c r="I59" s="11">
        <v>0.19355644355644364</v>
      </c>
      <c r="K59" s="41"/>
    </row>
    <row r="60" spans="4:11">
      <c r="D60" s="42" t="s">
        <v>42</v>
      </c>
      <c r="E60" s="21"/>
      <c r="F60" s="11">
        <v>3.1543052003410121E-2</v>
      </c>
      <c r="G60" s="11">
        <v>2.1204230164936999E-2</v>
      </c>
      <c r="H60" s="12" t="s">
        <v>18</v>
      </c>
      <c r="I60" s="11">
        <v>0.14047775586237132</v>
      </c>
      <c r="K60" s="41"/>
    </row>
    <row r="61" spans="4:11">
      <c r="D61" s="42" t="s">
        <v>3</v>
      </c>
      <c r="E61" s="21"/>
      <c r="F61" s="11">
        <v>6.8905036331745606E-3</v>
      </c>
      <c r="G61" s="11">
        <v>2.6000020513992736E-2</v>
      </c>
      <c r="H61" s="12" t="s">
        <v>18</v>
      </c>
      <c r="I61" s="11">
        <v>0.11800346220427027</v>
      </c>
      <c r="K61" s="41"/>
    </row>
    <row r="62" spans="4:11">
      <c r="D62" s="42" t="s">
        <v>43</v>
      </c>
      <c r="E62" s="21"/>
      <c r="F62" s="11">
        <v>0.17006577104505372</v>
      </c>
      <c r="G62" s="11">
        <v>3.8418436461078953E-2</v>
      </c>
      <c r="H62" s="12" t="s">
        <v>17</v>
      </c>
      <c r="I62" s="11">
        <v>0.16929032258064525</v>
      </c>
      <c r="K62" s="41"/>
    </row>
    <row r="63" spans="4:11">
      <c r="D63" s="42" t="s">
        <v>4</v>
      </c>
      <c r="E63" s="21"/>
      <c r="F63" s="11">
        <v>0.27600190839694649</v>
      </c>
      <c r="G63" s="11">
        <v>8.6564657159289154E-3</v>
      </c>
      <c r="H63" s="12" t="s">
        <v>17</v>
      </c>
      <c r="I63" s="11">
        <v>0.28159645232815977</v>
      </c>
      <c r="K63" s="41"/>
    </row>
    <row r="64" spans="4:11">
      <c r="D64" s="42" t="s">
        <v>5</v>
      </c>
      <c r="E64" s="21"/>
      <c r="F64" s="11">
        <v>0.24642857142857144</v>
      </c>
      <c r="G64" s="11">
        <v>-9.8702073952790292E-2</v>
      </c>
      <c r="H64" s="12" t="s">
        <v>19</v>
      </c>
      <c r="I64" s="11">
        <v>4.3538767395626232E-2</v>
      </c>
      <c r="K64" s="41"/>
    </row>
    <row r="65" spans="4:11">
      <c r="D65" s="42" t="s">
        <v>6</v>
      </c>
      <c r="E65" s="21"/>
      <c r="F65" s="11">
        <v>0.16118109169714212</v>
      </c>
      <c r="G65" s="11">
        <v>2.8981873436978112E-2</v>
      </c>
      <c r="H65" s="12" t="s">
        <v>17</v>
      </c>
      <c r="I65" s="11">
        <v>0.2472352673837297</v>
      </c>
      <c r="K65" s="41"/>
    </row>
    <row r="66" spans="4:11">
      <c r="D66" s="42" t="s">
        <v>59</v>
      </c>
      <c r="E66" s="21"/>
      <c r="F66" s="11">
        <v>0.11783088444186873</v>
      </c>
      <c r="G66" s="11">
        <v>1.8776234855185508E-2</v>
      </c>
      <c r="H66" s="12" t="s">
        <v>17</v>
      </c>
      <c r="I66" s="11">
        <v>0.47391435464414977</v>
      </c>
      <c r="K66" s="41"/>
    </row>
    <row r="67" spans="4:11">
      <c r="D67" s="42" t="s">
        <v>7</v>
      </c>
      <c r="E67" s="21"/>
      <c r="F67" s="11">
        <v>4.191224623444656E-2</v>
      </c>
      <c r="G67" s="11">
        <v>-1.2495631739932012E-2</v>
      </c>
      <c r="H67" s="12" t="s">
        <v>16</v>
      </c>
      <c r="I67" s="11">
        <v>0.36893203883495129</v>
      </c>
      <c r="K67" s="41"/>
    </row>
    <row r="68" spans="4:11">
      <c r="D68" s="42" t="s">
        <v>8</v>
      </c>
      <c r="E68" s="21"/>
      <c r="F68" s="11">
        <v>0.58995068229119774</v>
      </c>
      <c r="G68" s="11">
        <v>7.3862625243934388E-2</v>
      </c>
      <c r="H68" s="12" t="s">
        <v>17</v>
      </c>
      <c r="I68" s="11">
        <v>-5.8949953945348521E-2</v>
      </c>
      <c r="K68" s="41"/>
    </row>
    <row r="69" spans="4:11">
      <c r="D69" s="42" t="s">
        <v>9</v>
      </c>
      <c r="E69" s="21"/>
      <c r="F69" s="11">
        <v>0.11601172139153948</v>
      </c>
      <c r="G69" s="11">
        <v>-2.5282097209754717E-2</v>
      </c>
      <c r="H69" s="12" t="s">
        <v>19</v>
      </c>
      <c r="I69" s="11">
        <v>6.3231884057971088E-2</v>
      </c>
      <c r="K69" s="41"/>
    </row>
    <row r="70" spans="4:11">
      <c r="D70" s="42" t="s">
        <v>14</v>
      </c>
      <c r="E70" s="21"/>
      <c r="F70" s="11">
        <v>0.23022333542058027</v>
      </c>
      <c r="G70" s="11">
        <v>0.18893860767244203</v>
      </c>
      <c r="H70" s="12" t="s">
        <v>17</v>
      </c>
      <c r="I70" s="11">
        <v>0.78701024713682943</v>
      </c>
      <c r="K70" s="41"/>
    </row>
    <row r="71" spans="4:11">
      <c r="D71" s="42" t="s">
        <v>53</v>
      </c>
      <c r="E71" s="21"/>
      <c r="F71" s="11">
        <v>0.24085031777339472</v>
      </c>
      <c r="G71" s="11">
        <v>8.0454933184330307E-3</v>
      </c>
      <c r="H71" s="12" t="s">
        <v>17</v>
      </c>
      <c r="I71" s="11">
        <v>0.20491443615620897</v>
      </c>
      <c r="K71" s="41"/>
    </row>
    <row r="74" spans="4:11">
      <c r="I74" s="19" t="s">
        <v>48</v>
      </c>
    </row>
    <row r="75" spans="4:11">
      <c r="H75" s="1" t="s">
        <v>17</v>
      </c>
      <c r="I75" s="18">
        <f>AVERAGE(I35,I37,I38,I39,I40,I41,I46,I47,I48,I50,I51,I52,I54,I56,I62,I63,I65,I66,I68,I70,I71)</f>
        <v>0.25407508056222367</v>
      </c>
      <c r="J75" s="18"/>
    </row>
    <row r="76" spans="4:11">
      <c r="H76" s="1" t="s">
        <v>18</v>
      </c>
      <c r="I76" s="18">
        <f>AVERAGE(I32,I34,I36,I43,I49,I60,I61)</f>
        <v>0.16031302285816107</v>
      </c>
      <c r="J76" s="18"/>
    </row>
    <row r="77" spans="4:11">
      <c r="H77" s="1" t="s">
        <v>19</v>
      </c>
      <c r="I77" s="18">
        <f>AVERAGE(I33,I53,I57,I58,I59,I64,I69)</f>
        <v>3.4087802840584068E-2</v>
      </c>
      <c r="J77" s="18"/>
    </row>
    <row r="78" spans="4:11">
      <c r="H78" s="1" t="s">
        <v>16</v>
      </c>
      <c r="I78" s="18">
        <f>AVERAGE(I42,I44,I45,I55,I67)</f>
        <v>0.15498379759992811</v>
      </c>
      <c r="J78" s="18"/>
    </row>
  </sheetData>
  <autoFilter ref="D31:I71">
    <filterColumn colId="0" showButton="0"/>
  </autoFilter>
  <mergeCells count="56">
    <mergeCell ref="D33:E33"/>
    <mergeCell ref="D34:E34"/>
    <mergeCell ref="D35:E35"/>
    <mergeCell ref="U18:W18"/>
    <mergeCell ref="D2:S2"/>
    <mergeCell ref="D4:K4"/>
    <mergeCell ref="M4:S4"/>
    <mergeCell ref="H24:K24"/>
    <mergeCell ref="D31:E31"/>
    <mergeCell ref="D24:G24"/>
    <mergeCell ref="D25:K25"/>
    <mergeCell ref="D29:J29"/>
    <mergeCell ref="D32:E32"/>
    <mergeCell ref="C15:C23"/>
    <mergeCell ref="D15:G23"/>
    <mergeCell ref="H15:K23"/>
    <mergeCell ref="B7:B23"/>
    <mergeCell ref="C7:C14"/>
    <mergeCell ref="D7:G14"/>
    <mergeCell ref="H7:K14"/>
    <mergeCell ref="D36:E36"/>
    <mergeCell ref="D48:E48"/>
    <mergeCell ref="D38:E38"/>
    <mergeCell ref="D39:E39"/>
    <mergeCell ref="D40:E40"/>
    <mergeCell ref="D41:E41"/>
    <mergeCell ref="D42:E42"/>
    <mergeCell ref="D43:E43"/>
    <mergeCell ref="D44:E44"/>
    <mergeCell ref="D45:E45"/>
    <mergeCell ref="D46:E46"/>
    <mergeCell ref="D47:E47"/>
    <mergeCell ref="D37:E37"/>
    <mergeCell ref="D61:E61"/>
    <mergeCell ref="D49:E49"/>
    <mergeCell ref="D50:E50"/>
    <mergeCell ref="D51:E51"/>
    <mergeCell ref="D52:E52"/>
    <mergeCell ref="D53:E53"/>
    <mergeCell ref="D55:E55"/>
    <mergeCell ref="D56:E56"/>
    <mergeCell ref="D57:E57"/>
    <mergeCell ref="D58:E58"/>
    <mergeCell ref="D59:E59"/>
    <mergeCell ref="D60:E60"/>
    <mergeCell ref="D54:E54"/>
    <mergeCell ref="D68:E68"/>
    <mergeCell ref="D69:E69"/>
    <mergeCell ref="D70:E70"/>
    <mergeCell ref="D71:E71"/>
    <mergeCell ref="D62:E62"/>
    <mergeCell ref="D63:E63"/>
    <mergeCell ref="D64:E64"/>
    <mergeCell ref="D65:E65"/>
    <mergeCell ref="D66:E66"/>
    <mergeCell ref="D67:E67"/>
  </mergeCells>
  <phoneticPr fontId="0" type="noConversion"/>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Riepilogo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dc:creator>
  <cp:lastModifiedBy>Claudio</cp:lastModifiedBy>
  <dcterms:created xsi:type="dcterms:W3CDTF">2013-09-23T11:24:26Z</dcterms:created>
  <dcterms:modified xsi:type="dcterms:W3CDTF">2023-10-05T08:40:51Z</dcterms:modified>
</cp:coreProperties>
</file>